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135" windowWidth="15195" windowHeight="8955" activeTab="0"/>
  </bookViews>
  <sheets>
    <sheet name="Main" sheetId="1" r:id="rId1"/>
    <sheet name="Settings" sheetId="2" r:id="rId2"/>
    <sheet name="Read Me" sheetId="3" r:id="rId3"/>
  </sheets>
  <definedNames>
    <definedName name="ReadMe">'Read Me'!$A$1</definedName>
  </definedNames>
  <calcPr fullCalcOnLoad="1"/>
</workbook>
</file>

<file path=xl/sharedStrings.xml><?xml version="1.0" encoding="utf-8"?>
<sst xmlns="http://schemas.openxmlformats.org/spreadsheetml/2006/main" count="34" uniqueCount="30">
  <si>
    <t>Original</t>
  </si>
  <si>
    <t>New</t>
  </si>
  <si>
    <t>Multiplier</t>
  </si>
  <si>
    <t>Settings</t>
  </si>
  <si>
    <t>Min Change</t>
  </si>
  <si>
    <t>Max Change</t>
  </si>
  <si>
    <t>Calc</t>
  </si>
  <si>
    <t>Min Original</t>
  </si>
  <si>
    <t>Max Original</t>
  </si>
  <si>
    <t>Original Accuracy</t>
  </si>
  <si>
    <t>Multipliers</t>
  </si>
  <si>
    <t>How it works.</t>
  </si>
  <si>
    <t>a</t>
  </si>
  <si>
    <t>b</t>
  </si>
  <si>
    <t>c</t>
  </si>
  <si>
    <t>Hiding and showing the values</t>
  </si>
  <si>
    <t>d</t>
  </si>
  <si>
    <t>Using the calculator</t>
  </si>
  <si>
    <t>This function will bring up the windows calculator on the screen.  To open the calculator, click the calc button.  This function will not work if the calc program is not installed in the default directory.  It is best to close the calc program when you have finished using it or you may end up opening several calc programs at once.</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</si>
  <si>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</si>
  <si>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</si>
  <si>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Mini Whiteboards.</t>
  </si>
  <si>
    <t>Investigate</t>
  </si>
  <si>
    <t>The Multipliers workbook is aimed at improving students understanding of how to calculate and use multipliers for direct proportion.</t>
  </si>
  <si>
    <t>Each of the values, original, new and both multipliers can be shown or hidden independently.  To do this, just click on the cell to toggle between show and hide.</t>
  </si>
  <si>
    <t>New random example</t>
  </si>
  <si>
    <t>To show a new random example based on the settings, click new.  To change the settings, click on the settings tab at the bottom of the page.  The min change and max change set the minimum and maximum percentage change for the original value.  The min original and max original set the minimum and maximum original value.  The original accuraccy sets the degree of accuracy for the original value from 0.1 to 1000.</t>
  </si>
  <si>
    <t>Get the students to divide up a mini whiteboard into 4, one section each for the original, new and each multiplier.  Show them the workbook with one multiplier and either original or new value showing.  Ask them to write each part on their whiteboard.  Reveal the answers and discuss.  This activity could also be done by showing the original and new values and getting the students to work out both multipliers.</t>
  </si>
  <si>
    <t>In a computer lab, get the students to open up the workbook.  Ask them to show all the cells and to investigate the relationship between the original and new values and the multipliers.  Tell them that they can use the calculator whenever they want.  Tell them that they will have to write, present or discuss their findings.</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</si>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</sst>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7">
    <font>
      <sz val="10"/>
      <name val="Arial"/>
      <family val="0"/>
    </font>
    <font>
      <sz val="36"/>
      <color indexed="9"/>
      <name val="Century Gothic"/>
      <family val="2"/>
    </font>
    <font>
      <sz val="36"/>
      <name val="Century Gothic"/>
      <family val="2"/>
    </font>
    <font>
      <sz val="36"/>
      <color indexed="8"/>
      <name val="Century Gothic"/>
      <family val="2"/>
    </font>
    <font>
      <sz val="8"/>
      <name val="Tahoma"/>
      <family val="2"/>
    </font>
    <font>
      <u val="single"/>
      <sz val="10"/>
      <color indexed="12"/>
      <name val="Arial"/>
      <family val="0"/>
    </font>
    <font>
      <u val="single"/>
      <sz val="10"/>
      <color indexed="36"/>
      <name val="Arial"/>
      <family val="0"/>
    </font>
    <font>
      <sz val="24"/>
      <name val="Century Gothic"/>
      <family val="2"/>
    </font>
    <font>
      <sz val="24"/>
      <color indexed="10"/>
      <name val="Century Gothic"/>
      <family val="2"/>
    </font>
    <font>
      <sz val="36"/>
      <color indexed="50"/>
      <name val="Century Gothic"/>
      <family val="2"/>
    </font>
    <font>
      <sz val="18"/>
      <name val="Century Gothic"/>
      <family val="2"/>
    </font>
    <font>
      <sz val="24"/>
      <color indexed="43"/>
      <name val="Century Gothic"/>
      <family val="2"/>
    </font>
    <font>
      <sz val="18"/>
      <name val="Arial"/>
      <family val="0"/>
    </font>
    <font>
      <sz val="20"/>
      <name val="Arial"/>
      <family val="0"/>
    </font>
    <font>
      <sz val="12"/>
      <name val="Arial"/>
      <family val="0"/>
    </font>
    <font>
      <sz val="8"/>
      <name val="Arial"/>
      <family val="0"/>
    </font>
    <font>
      <u val="single"/>
      <sz val="10"/>
      <color indexed="10"/>
      <name val="Arial"/>
      <family val="0"/>
    </font>
  </fonts>
  <fills count="7">
    <fill>
      <patternFill/>
    </fill>
    <fill>
      <patternFill patternType="gray125"/>
    </fill>
    <fill>
      <patternFill patternType="solid">
        <fgColor indexed="43"/>
        <bgColor indexed="64"/>
      </patternFill>
    </fill>
    <fill>
      <patternFill patternType="solid">
        <fgColor indexed="5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s>
  <borders count="9">
    <border>
      <left/>
      <right/>
      <top/>
      <bottom/>
      <diagonal/>
    </border>
    <border>
      <left style="thick">
        <color indexed="16"/>
      </left>
      <right style="thick">
        <color indexed="16"/>
      </right>
      <top style="thick">
        <color indexed="16"/>
      </top>
      <bottom style="thick">
        <color indexed="16"/>
      </bottom>
    </border>
    <border>
      <left style="thick">
        <color indexed="9"/>
      </left>
      <right style="thick">
        <color indexed="9"/>
      </right>
      <top style="thick">
        <color indexed="9"/>
      </top>
      <bottom style="thick">
        <color indexed="9"/>
      </bottom>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2" fillId="2" borderId="0" xfId="0" applyFont="1" applyFill="1" applyAlignment="1">
      <alignment horizontal="center"/>
    </xf>
    <xf numFmtId="0" fontId="10" fillId="2" borderId="0" xfId="0" applyFont="1" applyFill="1" applyAlignment="1">
      <alignment horizontal="center"/>
    </xf>
    <xf numFmtId="0" fontId="3" fillId="2" borderId="1" xfId="0" applyFont="1" applyFill="1" applyBorder="1" applyAlignment="1">
      <alignment horizontal="center"/>
    </xf>
    <xf numFmtId="9" fontId="3" fillId="2" borderId="0" xfId="0" applyNumberFormat="1" applyFont="1" applyFill="1" applyAlignment="1">
      <alignment horizontal="center"/>
    </xf>
    <xf numFmtId="0" fontId="2" fillId="2" borderId="0" xfId="0" applyFont="1" applyFill="1" applyBorder="1" applyAlignment="1">
      <alignment horizontal="center"/>
    </xf>
    <xf numFmtId="0" fontId="9" fillId="2" borderId="0" xfId="0" applyFont="1" applyFill="1" applyBorder="1" applyAlignment="1">
      <alignment horizontal="center"/>
    </xf>
    <xf numFmtId="0" fontId="1" fillId="3" borderId="2" xfId="0" applyFont="1" applyFill="1" applyBorder="1" applyAlignment="1">
      <alignment horizontal="center"/>
    </xf>
    <xf numFmtId="0" fontId="7" fillId="2" borderId="0" xfId="0" applyFont="1" applyFill="1" applyAlignment="1">
      <alignment/>
    </xf>
    <xf numFmtId="0" fontId="7" fillId="2" borderId="0" xfId="0" applyFont="1" applyFill="1" applyAlignment="1" applyProtection="1">
      <alignment/>
      <protection locked="0"/>
    </xf>
    <xf numFmtId="0" fontId="11" fillId="2" borderId="0" xfId="0" applyFont="1" applyFill="1" applyAlignment="1">
      <alignment/>
    </xf>
    <xf numFmtId="0" fontId="12" fillId="4" borderId="0" xfId="0" applyFont="1" applyFill="1" applyAlignment="1">
      <alignment horizontal="center" vertical="top"/>
    </xf>
    <xf numFmtId="0" fontId="12" fillId="4" borderId="0" xfId="0" applyFont="1" applyFill="1" applyAlignment="1">
      <alignment vertical="top"/>
    </xf>
    <xf numFmtId="0" fontId="13" fillId="4" borderId="0" xfId="0" applyFont="1" applyFill="1" applyAlignment="1">
      <alignment horizontal="left" vertical="top"/>
    </xf>
    <xf numFmtId="0" fontId="14" fillId="5" borderId="0" xfId="0" applyFont="1" applyFill="1" applyAlignment="1">
      <alignment vertical="top" wrapText="1"/>
    </xf>
    <xf numFmtId="0" fontId="14" fillId="2" borderId="0" xfId="0" applyFont="1" applyFill="1" applyAlignment="1">
      <alignment vertical="top" wrapText="1"/>
    </xf>
    <xf numFmtId="0" fontId="0" fillId="4" borderId="0" xfId="0" applyFill="1" applyAlignment="1">
      <alignment vertical="top"/>
    </xf>
    <xf numFmtId="0" fontId="14" fillId="5" borderId="0" xfId="0" applyFont="1" applyFill="1" applyAlignment="1">
      <alignment vertical="top"/>
    </xf>
    <xf numFmtId="0" fontId="14" fillId="2" borderId="3" xfId="0" applyFont="1" applyFill="1" applyBorder="1" applyAlignment="1">
      <alignment vertical="top" wrapText="1"/>
    </xf>
    <xf numFmtId="0" fontId="14" fillId="6" borderId="3" xfId="0" applyFont="1" applyFill="1" applyBorder="1" applyAlignment="1">
      <alignment vertical="top" wrapText="1"/>
    </xf>
    <xf numFmtId="0" fontId="14" fillId="2" borderId="4" xfId="0" applyFont="1" applyFill="1" applyBorder="1" applyAlignment="1">
      <alignment vertical="top" wrapText="1"/>
    </xf>
    <xf numFmtId="0" fontId="14" fillId="6" borderId="4" xfId="0" applyFont="1" applyFill="1" applyBorder="1" applyAlignment="1">
      <alignment vertical="top" wrapText="1"/>
    </xf>
    <xf numFmtId="0" fontId="14" fillId="2" borderId="5" xfId="0" applyFont="1" applyFill="1" applyBorder="1" applyAlignment="1">
      <alignment vertical="top" wrapText="1"/>
    </xf>
    <xf numFmtId="0" fontId="14" fillId="6" borderId="5" xfId="0" applyFont="1" applyFill="1" applyBorder="1" applyAlignment="1">
      <alignment vertical="top" wrapText="1"/>
    </xf>
    <xf numFmtId="0" fontId="14" fillId="4" borderId="0" xfId="0" applyFont="1" applyFill="1" applyAlignment="1">
      <alignment vertical="top"/>
    </xf>
    <xf numFmtId="0" fontId="0" fillId="4" borderId="0" xfId="0" applyFill="1" applyAlignment="1">
      <alignment vertical="top" wrapText="1"/>
    </xf>
    <xf numFmtId="0" fontId="16" fillId="2" borderId="0" xfId="20" applyFont="1" applyFill="1" applyAlignment="1">
      <alignment horizontal="center"/>
    </xf>
    <xf numFmtId="0" fontId="1" fillId="3" borderId="6" xfId="0" applyFont="1"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8" fillId="2" borderId="0" xfId="0" applyFont="1" applyFill="1" applyAlignment="1">
      <alignment horizontal="center" vertical="center" wrapText="1"/>
    </xf>
    <xf numFmtId="0" fontId="12" fillId="4"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1</xdr:row>
      <xdr:rowOff>552450</xdr:rowOff>
    </xdr:from>
    <xdr:to>
      <xdr:col>4</xdr:col>
      <xdr:colOff>1171575</xdr:colOff>
      <xdr:row>3</xdr:row>
      <xdr:rowOff>180975</xdr:rowOff>
    </xdr:to>
    <xdr:sp>
      <xdr:nvSpPr>
        <xdr:cNvPr id="1" name="AutoShape 1"/>
        <xdr:cNvSpPr>
          <a:spLocks/>
        </xdr:cNvSpPr>
      </xdr:nvSpPr>
      <xdr:spPr>
        <a:xfrm>
          <a:off x="3114675" y="1143000"/>
          <a:ext cx="3390900" cy="828675"/>
        </a:xfrm>
        <a:prstGeom prst="stripedRightArrow">
          <a:avLst/>
        </a:prstGeom>
        <a:noFill/>
        <a:ln w="3810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5</xdr:row>
      <xdr:rowOff>590550</xdr:rowOff>
    </xdr:from>
    <xdr:to>
      <xdr:col>4</xdr:col>
      <xdr:colOff>838200</xdr:colOff>
      <xdr:row>7</xdr:row>
      <xdr:rowOff>219075</xdr:rowOff>
    </xdr:to>
    <xdr:sp>
      <xdr:nvSpPr>
        <xdr:cNvPr id="2" name="AutoShape 15"/>
        <xdr:cNvSpPr>
          <a:spLocks/>
        </xdr:cNvSpPr>
      </xdr:nvSpPr>
      <xdr:spPr>
        <a:xfrm flipH="1">
          <a:off x="2781300" y="3581400"/>
          <a:ext cx="3390900" cy="828675"/>
        </a:xfrm>
        <a:prstGeom prst="stripedRightArrow">
          <a:avLst/>
        </a:prstGeom>
        <a:noFill/>
        <a:ln w="3810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7</xdr:row>
      <xdr:rowOff>19050</xdr:rowOff>
    </xdr:from>
    <xdr:to>
      <xdr:col>6</xdr:col>
      <xdr:colOff>1314450</xdr:colOff>
      <xdr:row>7</xdr:row>
      <xdr:rowOff>581025</xdr:rowOff>
    </xdr:to>
    <xdr:sp macro="[0]!open_calc">
      <xdr:nvSpPr>
        <xdr:cNvPr id="3" name="Rectangle 16"/>
        <xdr:cNvSpPr>
          <a:spLocks/>
        </xdr:cNvSpPr>
      </xdr:nvSpPr>
      <xdr:spPr>
        <a:xfrm>
          <a:off x="8020050" y="4210050"/>
          <a:ext cx="12954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2:G16"/>
  <sheetViews>
    <sheetView showRowColHeaders="0" tabSelected="1" workbookViewId="0" topLeftCell="A1">
      <selection activeCell="A1" sqref="A1"/>
    </sheetView>
  </sheetViews>
  <sheetFormatPr defaultColWidth="9.140625" defaultRowHeight="12.75"/>
  <cols>
    <col min="1" max="16384" width="20.00390625" style="1" customWidth="1"/>
  </cols>
  <sheetData>
    <row r="1" ht="46.5" thickBot="1"/>
    <row r="2" spans="1:7" ht="47.25" thickBot="1" thickTop="1">
      <c r="A2" s="27" t="s">
        <v>10</v>
      </c>
      <c r="B2" s="28"/>
      <c r="C2" s="28"/>
      <c r="D2" s="28"/>
      <c r="E2" s="28"/>
      <c r="F2" s="28"/>
      <c r="G2" s="29"/>
    </row>
    <row r="3" ht="47.25" thickBot="1" thickTop="1">
      <c r="D3" s="2" t="s">
        <v>2</v>
      </c>
    </row>
    <row r="4" spans="2:6" ht="47.25" thickBot="1" thickTop="1">
      <c r="B4" s="1" t="s">
        <v>0</v>
      </c>
      <c r="D4" s="3">
        <f>1+B16/100</f>
        <v>1.19</v>
      </c>
      <c r="F4" s="1" t="s">
        <v>1</v>
      </c>
    </row>
    <row r="5" spans="2:6" ht="47.25" thickBot="1" thickTop="1">
      <c r="B5" s="3">
        <f ca="1">INT(RAND()*(Settings!D7-Settings!D6)/Settings!D8+1)*Settings!D8+Settings!D6</f>
        <v>440</v>
      </c>
      <c r="F5" s="3">
        <f>B5*D4</f>
        <v>523.6</v>
      </c>
    </row>
    <row r="6" spans="2:6" ht="47.25" thickBot="1" thickTop="1">
      <c r="B6" s="4"/>
      <c r="D6" s="3">
        <f>1/D4</f>
        <v>0.8403361344537815</v>
      </c>
      <c r="F6" s="4"/>
    </row>
    <row r="7" ht="47.25" thickBot="1" thickTop="1">
      <c r="D7" s="2" t="s">
        <v>2</v>
      </c>
    </row>
    <row r="8" spans="1:7" ht="47.25" thickBot="1" thickTop="1">
      <c r="A8" s="7" t="s">
        <v>1</v>
      </c>
      <c r="C8" s="5"/>
      <c r="D8" s="6"/>
      <c r="E8" s="5"/>
      <c r="G8" s="7" t="s">
        <v>6</v>
      </c>
    </row>
    <row r="9" ht="46.5" thickTop="1">
      <c r="A9" s="26" t="s">
        <v>29</v>
      </c>
    </row>
    <row r="16" ht="45.75">
      <c r="B16" s="1">
        <f ca="1">INT(RAND()*(Settings!D4-Settings!D3+1))+Settings!D3</f>
        <v>19</v>
      </c>
    </row>
  </sheetData>
  <mergeCells count="1">
    <mergeCell ref="A2:G2"/>
  </mergeCells>
  <hyperlinks>
    <hyperlink ref="A9" location="ReadMe" display="Read Me!"/>
  </hyperlinks>
  <printOptions/>
  <pageMargins left="0.75" right="0.75" top="1" bottom="1" header="0.5" footer="0.5"/>
  <pageSetup horizontalDpi="90" verticalDpi="9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34"/>
  </sheetPr>
  <dimension ref="A1:G11"/>
  <sheetViews>
    <sheetView workbookViewId="0" topLeftCell="A1">
      <selection activeCell="E10" sqref="E10:E11"/>
    </sheetView>
  </sheetViews>
  <sheetFormatPr defaultColWidth="9.140625" defaultRowHeight="12.75"/>
  <cols>
    <col min="1" max="1" width="18.7109375" style="8" customWidth="1"/>
    <col min="2" max="2" width="15.421875" style="8" customWidth="1"/>
    <col min="3" max="3" width="26.7109375" style="8" customWidth="1"/>
    <col min="4" max="16384" width="15.421875" style="8" customWidth="1"/>
  </cols>
  <sheetData>
    <row r="1" ht="30.75">
      <c r="A1" s="8" t="s">
        <v>3</v>
      </c>
    </row>
    <row r="3" spans="2:7" ht="30.75">
      <c r="B3" s="8" t="s">
        <v>4</v>
      </c>
      <c r="D3" s="9">
        <f>E10-100</f>
        <v>-20</v>
      </c>
      <c r="F3" s="30">
        <f>IF(D3&gt;=D4,"Error Max&lt;=Min","")</f>
      </c>
      <c r="G3" s="30"/>
    </row>
    <row r="4" spans="2:7" ht="30.75">
      <c r="B4" s="8" t="s">
        <v>5</v>
      </c>
      <c r="D4" s="9">
        <v>20</v>
      </c>
      <c r="F4" s="30"/>
      <c r="G4" s="30"/>
    </row>
    <row r="6" spans="2:7" ht="30.75">
      <c r="B6" s="8" t="s">
        <v>7</v>
      </c>
      <c r="D6" s="9">
        <v>100</v>
      </c>
      <c r="F6" s="30">
        <f>IF(D6&gt;=D7,"Error Max&lt;=Min","")</f>
      </c>
      <c r="G6" s="30"/>
    </row>
    <row r="7" spans="2:7" ht="30.75">
      <c r="B7" s="8" t="s">
        <v>8</v>
      </c>
      <c r="D7" s="9">
        <v>700</v>
      </c>
      <c r="F7" s="30"/>
      <c r="G7" s="30"/>
    </row>
    <row r="8" spans="2:7" ht="30.75">
      <c r="B8" s="8" t="s">
        <v>9</v>
      </c>
      <c r="D8" s="9">
        <f>10^(E11-1)</f>
        <v>10</v>
      </c>
      <c r="F8" s="30"/>
      <c r="G8" s="30"/>
    </row>
    <row r="10" ht="30.75">
      <c r="E10" s="10">
        <v>80</v>
      </c>
    </row>
    <row r="11" ht="30.75">
      <c r="E11" s="10">
        <v>2</v>
      </c>
    </row>
  </sheetData>
  <mergeCells count="2">
    <mergeCell ref="F3:G4"/>
    <mergeCell ref="F6:G8"/>
  </mergeCells>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tabColor indexed="10"/>
  </sheetPr>
  <dimension ref="A1:O9"/>
  <sheetViews>
    <sheetView workbookViewId="0" topLeftCell="A1">
      <selection activeCell="A1" sqref="A1:C1"/>
    </sheetView>
  </sheetViews>
  <sheetFormatPr defaultColWidth="9.140625" defaultRowHeight="12.75"/>
  <cols>
    <col min="1" max="1" width="5.57421875" style="24" customWidth="1"/>
    <col min="2" max="2" width="13.8515625" style="25" customWidth="1"/>
    <col min="3" max="3" width="116.28125" style="25" customWidth="1"/>
    <col min="4" max="16384" width="9.140625" style="16" customWidth="1"/>
  </cols>
  <sheetData>
    <row r="1" spans="1:15" s="12" customFormat="1" ht="23.25">
      <c r="A1" s="31" t="s">
        <v>10</v>
      </c>
      <c r="B1" s="31"/>
      <c r="C1" s="31"/>
      <c r="D1" s="11"/>
      <c r="E1" s="11"/>
      <c r="F1" s="11"/>
      <c r="G1" s="11"/>
      <c r="H1" s="11"/>
      <c r="I1" s="11"/>
      <c r="J1" s="11"/>
      <c r="K1" s="11"/>
      <c r="L1" s="11"/>
      <c r="M1" s="11"/>
      <c r="N1" s="11"/>
      <c r="O1" s="11"/>
    </row>
    <row r="2" spans="1:3" ht="30.75" thickBot="1">
      <c r="A2" s="13">
        <v>1</v>
      </c>
      <c r="B2" s="14" t="s">
        <v>11</v>
      </c>
      <c r="C2" s="15" t="s">
        <v>23</v>
      </c>
    </row>
    <row r="3" spans="1:3" ht="45.75" thickBot="1">
      <c r="A3" s="17" t="s">
        <v>12</v>
      </c>
      <c r="B3" s="20" t="s">
        <v>15</v>
      </c>
      <c r="C3" s="21" t="s">
        <v>24</v>
      </c>
    </row>
    <row r="4" spans="1:3" ht="60.75" thickBot="1">
      <c r="A4" s="17" t="s">
        <v>13</v>
      </c>
      <c r="B4" s="20" t="s">
        <v>25</v>
      </c>
      <c r="C4" s="21" t="s">
        <v>26</v>
      </c>
    </row>
    <row r="5" spans="1:3" ht="45">
      <c r="A5" s="17" t="s">
        <v>14</v>
      </c>
      <c r="B5" s="22" t="s">
        <v>17</v>
      </c>
      <c r="C5" s="23" t="s">
        <v>18</v>
      </c>
    </row>
    <row r="7" spans="1:3" ht="45">
      <c r="A7" s="13">
        <v>2</v>
      </c>
      <c r="B7" s="14" t="s">
        <v>19</v>
      </c>
      <c r="C7" s="15" t="s">
        <v>20</v>
      </c>
    </row>
    <row r="8" spans="1:3" ht="60.75" thickBot="1">
      <c r="A8" s="17" t="s">
        <v>12</v>
      </c>
      <c r="B8" s="18" t="s">
        <v>21</v>
      </c>
      <c r="C8" s="19" t="s">
        <v>27</v>
      </c>
    </row>
    <row r="9" spans="1:3" ht="45">
      <c r="A9" s="17" t="s">
        <v>16</v>
      </c>
      <c r="B9" s="22" t="s">
        <v>22</v>
      </c>
      <c r="C9" s="23" t="s">
        <v>28</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 </cp:lastModifiedBy>
  <dcterms:created xsi:type="dcterms:W3CDTF">2005-11-19T20:50:31Z</dcterms:created>
  <dcterms:modified xsi:type="dcterms:W3CDTF">2006-10-12T10:07:04Z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