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8700" activeTab="0"/>
  </bookViews>
  <sheets>
    <sheet name="Direct" sheetId="1" r:id="rId1"/>
    <sheet name="Inverse" sheetId="2" r:id="rId2"/>
    <sheet name="Square" sheetId="3" r:id="rId3"/>
    <sheet name="Read Me" sheetId="4" r:id="rId4"/>
  </sheets>
  <definedNames/>
  <calcPr fullCalcOnLoad="1"/>
</workbook>
</file>

<file path=xl/sharedStrings.xml><?xml version="1.0" encoding="utf-8"?>
<sst xmlns="http://schemas.openxmlformats.org/spreadsheetml/2006/main" count="50" uniqueCount="28">
  <si>
    <t>Proportionality</t>
  </si>
  <si>
    <t>x</t>
  </si>
  <si>
    <t>y</t>
  </si>
  <si>
    <t>Ratio</t>
  </si>
  <si>
    <t>k=</t>
  </si>
  <si>
    <t>Pointer</t>
  </si>
  <si>
    <t>α</t>
  </si>
  <si>
    <t>=</t>
  </si>
  <si>
    <t>How it works.</t>
  </si>
  <si>
    <t>a</t>
  </si>
  <si>
    <t>Hiding and showing the values</t>
  </si>
  <si>
    <t>b</t>
  </si>
  <si>
    <t>c</t>
  </si>
  <si>
    <t>Changing the settings</t>
  </si>
  <si>
    <t>Using the calculator</t>
  </si>
  <si>
    <t>This function will bring up the windows calculator on the screen.  To open the calculator, click the calc button.  This function will not work if the calc program is not installed in the default directory.  It is best to close the calc program when you have finished using it or you may end up opening several calc programs at once.</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</si>
  <si>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</si>
  <si>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</si>
  <si>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The x values and the y values in the table, the ratio k, the x and y values of the pointer and the expression for y in terms of x can be shown or hidden independently.  To do this, just click on the cell to toggle between show and hide.</t>
  </si>
  <si>
    <t>Calc</t>
  </si>
  <si>
    <t>Various settings control the relationship between x and y, the values in the table and the position of the pointer.  To increase or decrease the range of values in the table, click the spinner to the right of the table.  To change the value of k in the relationship, use the scroll bar under the ratio box.  To change the position of the pointer, use the scroll bar under the x and y coordinates of the pointer.</t>
  </si>
  <si>
    <t>The Proportionality workbook is aimed at improving students understanding of direct and inverse proportion and square proportion.  There is a separate sheet for each relationship.</t>
  </si>
  <si>
    <t>Exchange rates or metric/ imperial conversion</t>
  </si>
  <si>
    <t>In the direct worksheet, change the x and y to £ and $ or kg and lb for example.  Change the value of k to the appropriate conversion factor.  Show the worksheet with only the values in the table showing.  Explain to the students what the table shows.  Ask students "what is 5 kilograms in pounds?" for example, use numbers from the table to start with, then numbers that are not in the table, but are in the range of the scale of the graph, then numbers that are not on the graph scale.  Use conversions both ways and at each stage ask the students how they found their answers.  This should show the students how to use tables, graphs and multipliers.</t>
  </si>
  <si>
    <t>Speed, distance and time</t>
  </si>
  <si>
    <t>Mass of square tiles</t>
  </si>
  <si>
    <t>In the Inverse worksheet, change the x and y to s (speed) and t (time).  Change the value of k to the appropriate distance.  Show the worksheet with only the values in the table showing.  Explain to the students what the table shows.  Ask students "How long would it take you to travel 5 miles at a speed of 30 m.p.h?" for example, use numbers from the table to start with, then numbers that are not in the table, but are in the range of the scale of the graph, then numbers that are not on the graph scale.  Use examples of finding time and distance and at each stage ask the students how they found their answers.  This should show the students how to use tables, graphs and multipliers.  Ask "what happens as the speed increases?"  This should give students an understanding of inverse proportion.</t>
  </si>
  <si>
    <t>In the Square worksheet, change the x and y to l (length of side, cm) and m (mass, kg).  Change the value of k to 0.1.  Show the worksheet with only the values in the table showing.  Explain to the students that the table shows the side length of a ceramic tile and it's corresponding mass.  Ask students "What's the mass of a 15cm x 15 cm tile?" for example, use numbers from the table to start with, then numbers that are not in the table, but are in the range of the scale of the graph, then numbers that are not on the graph scale.  Use examples of finding mass and length and at each stage ask the students how they found their answers.  This should show the students how to use tables, graphs and multipliers.  Ask "why is the mass proportional to the square of the side length?"  This should give students an understanding of square proportion.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</si>
</sst>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5">
    <font>
      <sz val="10"/>
      <name val="Arial"/>
      <family val="0"/>
    </font>
    <font>
      <sz val="16"/>
      <name val="Arial"/>
      <family val="2"/>
    </font>
    <font>
      <sz val="9.75"/>
      <name val="Arial"/>
      <family val="0"/>
    </font>
    <font>
      <b/>
      <sz val="36"/>
      <color indexed="9"/>
      <name val="Arial"/>
      <family val="2"/>
    </font>
    <font>
      <sz val="16"/>
      <color indexed="9"/>
      <name val="Arial"/>
      <family val="2"/>
    </font>
    <font>
      <b/>
      <sz val="9.75"/>
      <name val="Arial"/>
      <family val="0"/>
    </font>
    <font>
      <sz val="16"/>
      <color indexed="8"/>
      <name val="Arial"/>
      <family val="2"/>
    </font>
    <font>
      <sz val="20"/>
      <color indexed="9"/>
      <name val="Arial"/>
      <family val="2"/>
    </font>
    <font>
      <sz val="10"/>
      <color indexed="8"/>
      <name val="Arial"/>
      <family val="2"/>
    </font>
    <font>
      <sz val="20"/>
      <color indexed="8"/>
      <name val="Arial"/>
      <family val="2"/>
    </font>
    <font>
      <b/>
      <sz val="20"/>
      <color indexed="8"/>
      <name val="Courier New Greek"/>
      <family val="3"/>
    </font>
    <font>
      <u val="single"/>
      <sz val="20"/>
      <color indexed="8"/>
      <name val="Arial"/>
      <family val="2"/>
    </font>
    <font>
      <sz val="18"/>
      <name val="Arial"/>
      <family val="0"/>
    </font>
    <font>
      <sz val="20"/>
      <name val="Arial"/>
      <family val="0"/>
    </font>
    <font>
      <sz val="12"/>
      <name val="Arial"/>
      <family val="0"/>
    </font>
  </fonts>
  <fills count="8">
    <fill>
      <patternFill/>
    </fill>
    <fill>
      <patternFill patternType="gray125"/>
    </fill>
    <fill>
      <patternFill patternType="solid">
        <fgColor indexed="57"/>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18">
    <border>
      <left/>
      <right/>
      <top/>
      <bottom/>
      <diagonal/>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
      <left>
        <color indexed="63"/>
      </left>
      <right>
        <color indexed="63"/>
      </right>
      <top>
        <color indexed="63"/>
      </top>
      <bottom style="medium">
        <color indexed="1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1" fillId="2" borderId="0" xfId="0" applyFont="1" applyFill="1" applyAlignment="1">
      <alignment/>
    </xf>
    <xf numFmtId="0" fontId="0" fillId="2" borderId="0" xfId="0" applyFill="1" applyAlignment="1">
      <alignment/>
    </xf>
    <xf numFmtId="0" fontId="1" fillId="3" borderId="1"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2" borderId="5"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4" fillId="3" borderId="4" xfId="0" applyFont="1" applyFill="1" applyBorder="1" applyAlignment="1">
      <alignment horizontal="center"/>
    </xf>
    <xf numFmtId="0" fontId="6" fillId="3" borderId="4" xfId="0" applyFont="1" applyFill="1" applyBorder="1" applyAlignment="1">
      <alignment horizontal="center"/>
    </xf>
    <xf numFmtId="0" fontId="6" fillId="3" borderId="8" xfId="0" applyFont="1" applyFill="1" applyBorder="1" applyAlignment="1">
      <alignment horizontal="center"/>
    </xf>
    <xf numFmtId="0" fontId="6" fillId="3" borderId="2"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xf>
    <xf numFmtId="0" fontId="6" fillId="3" borderId="11" xfId="0" applyFont="1" applyFill="1" applyBorder="1" applyAlignment="1">
      <alignment/>
    </xf>
    <xf numFmtId="0" fontId="6" fillId="3" borderId="11" xfId="0" applyFont="1" applyFill="1" applyBorder="1" applyAlignment="1">
      <alignment horizontal="right"/>
    </xf>
    <xf numFmtId="0" fontId="6" fillId="3" borderId="12" xfId="0" applyFont="1" applyFill="1" applyBorder="1" applyAlignment="1">
      <alignment horizontal="left"/>
    </xf>
    <xf numFmtId="0" fontId="4" fillId="3" borderId="12" xfId="0" applyFont="1" applyFill="1" applyBorder="1" applyAlignment="1">
      <alignment horizontal="left"/>
    </xf>
    <xf numFmtId="0" fontId="4" fillId="3" borderId="13" xfId="0" applyFont="1" applyFill="1" applyBorder="1" applyAlignment="1">
      <alignment horizontal="left"/>
    </xf>
    <xf numFmtId="0" fontId="6" fillId="3" borderId="14" xfId="0" applyFont="1" applyFill="1" applyBorder="1" applyAlignment="1">
      <alignment horizontal="right"/>
    </xf>
    <xf numFmtId="0" fontId="6" fillId="3" borderId="0" xfId="0" applyFont="1" applyFill="1" applyBorder="1" applyAlignment="1">
      <alignment horizontal="right"/>
    </xf>
    <xf numFmtId="0" fontId="6" fillId="3" borderId="13" xfId="0" applyFont="1" applyFill="1" applyBorder="1" applyAlignment="1">
      <alignment horizontal="left"/>
    </xf>
    <xf numFmtId="0" fontId="4" fillId="3" borderId="0" xfId="0" applyFont="1" applyFill="1" applyBorder="1" applyAlignment="1">
      <alignment horizontal="left"/>
    </xf>
    <xf numFmtId="0" fontId="7" fillId="3" borderId="7" xfId="0" applyFont="1" applyFill="1" applyBorder="1" applyAlignment="1">
      <alignment horizontal="center"/>
    </xf>
    <xf numFmtId="0" fontId="9" fillId="3" borderId="10" xfId="0" applyFont="1" applyFill="1" applyBorder="1" applyAlignment="1">
      <alignment horizontal="center"/>
    </xf>
    <xf numFmtId="0" fontId="10" fillId="3" borderId="11" xfId="0" applyFont="1" applyFill="1" applyBorder="1" applyAlignment="1">
      <alignment horizontal="center"/>
    </xf>
    <xf numFmtId="0" fontId="9" fillId="3" borderId="12" xfId="0" applyFont="1" applyFill="1" applyBorder="1" applyAlignment="1">
      <alignment horizontal="center"/>
    </xf>
    <xf numFmtId="0" fontId="9" fillId="3" borderId="14" xfId="0" applyFont="1" applyFill="1" applyBorder="1" applyAlignment="1">
      <alignment horizontal="center"/>
    </xf>
    <xf numFmtId="0" fontId="9" fillId="3" borderId="0" xfId="0" applyFont="1" applyFill="1" applyBorder="1" applyAlignment="1">
      <alignment horizontal="center"/>
    </xf>
    <xf numFmtId="0" fontId="9" fillId="3" borderId="13" xfId="0" applyFont="1" applyFill="1" applyBorder="1" applyAlignment="1">
      <alignment horizontal="center"/>
    </xf>
    <xf numFmtId="0" fontId="9" fillId="3" borderId="5" xfId="0" applyFont="1" applyFill="1" applyBorder="1" applyAlignment="1">
      <alignment horizontal="center"/>
    </xf>
    <xf numFmtId="0" fontId="9" fillId="3" borderId="6" xfId="0" applyFont="1" applyFill="1" applyBorder="1" applyAlignment="1" quotePrefix="1">
      <alignment horizontal="center"/>
    </xf>
    <xf numFmtId="0" fontId="9" fillId="3" borderId="7" xfId="0" applyFont="1" applyFill="1" applyBorder="1" applyAlignment="1">
      <alignment horizontal="center"/>
    </xf>
    <xf numFmtId="0" fontId="11" fillId="3" borderId="12" xfId="0" applyFont="1" applyFill="1" applyBorder="1" applyAlignment="1">
      <alignment horizontal="center"/>
    </xf>
    <xf numFmtId="0" fontId="6" fillId="3" borderId="14" xfId="0" applyFont="1" applyFill="1" applyBorder="1" applyAlignment="1">
      <alignment horizontal="center"/>
    </xf>
    <xf numFmtId="0" fontId="6" fillId="3" borderId="0" xfId="0" applyFont="1" applyFill="1" applyBorder="1" applyAlignment="1">
      <alignment horizontal="center"/>
    </xf>
    <xf numFmtId="0" fontId="6" fillId="3" borderId="13" xfId="0" applyFont="1" applyFill="1" applyBorder="1" applyAlignment="1">
      <alignment horizontal="center"/>
    </xf>
    <xf numFmtId="0" fontId="9" fillId="3" borderId="0" xfId="0" applyFont="1" applyFill="1" applyBorder="1" applyAlignment="1" quotePrefix="1">
      <alignment horizontal="center"/>
    </xf>
    <xf numFmtId="0" fontId="11" fillId="3" borderId="13" xfId="0" applyFont="1" applyFill="1" applyBorder="1" applyAlignment="1">
      <alignment horizontal="center"/>
    </xf>
    <xf numFmtId="0" fontId="6" fillId="3" borderId="5" xfId="0" applyFont="1" applyFill="1" applyBorder="1" applyAlignment="1">
      <alignment horizontal="center"/>
    </xf>
    <xf numFmtId="0" fontId="6" fillId="3" borderId="6" xfId="0" applyFont="1" applyFill="1" applyBorder="1" applyAlignment="1">
      <alignment horizontal="center"/>
    </xf>
    <xf numFmtId="0" fontId="12" fillId="4" borderId="0" xfId="0" applyFont="1" applyFill="1" applyAlignment="1">
      <alignment horizontal="center" vertical="top"/>
    </xf>
    <xf numFmtId="0" fontId="12" fillId="4" borderId="0" xfId="0" applyFont="1" applyFill="1" applyAlignment="1">
      <alignment vertical="top"/>
    </xf>
    <xf numFmtId="0" fontId="13" fillId="4" borderId="0" xfId="0" applyFont="1" applyFill="1" applyAlignment="1">
      <alignment horizontal="left" vertical="top"/>
    </xf>
    <xf numFmtId="0" fontId="14" fillId="5" borderId="0" xfId="0" applyFont="1" applyFill="1" applyAlignment="1">
      <alignment vertical="top" wrapText="1"/>
    </xf>
    <xf numFmtId="0" fontId="14" fillId="6" borderId="0" xfId="0" applyFont="1" applyFill="1" applyAlignment="1">
      <alignment vertical="top" wrapText="1"/>
    </xf>
    <xf numFmtId="0" fontId="0" fillId="4" borderId="0" xfId="0" applyFill="1" applyAlignment="1">
      <alignment vertical="top"/>
    </xf>
    <xf numFmtId="0" fontId="14" fillId="5" borderId="0" xfId="0" applyFont="1" applyFill="1" applyAlignment="1">
      <alignment vertical="top"/>
    </xf>
    <xf numFmtId="0" fontId="14" fillId="6" borderId="15" xfId="0" applyFont="1" applyFill="1" applyBorder="1" applyAlignment="1">
      <alignment vertical="top" wrapText="1"/>
    </xf>
    <xf numFmtId="0" fontId="14" fillId="3" borderId="15" xfId="0" applyFont="1" applyFill="1" applyBorder="1" applyAlignment="1">
      <alignment vertical="top" wrapText="1"/>
    </xf>
    <xf numFmtId="0" fontId="14" fillId="6" borderId="16" xfId="0" applyFont="1" applyFill="1" applyBorder="1" applyAlignment="1">
      <alignment vertical="top" wrapText="1"/>
    </xf>
    <xf numFmtId="0" fontId="14" fillId="3" borderId="16" xfId="0" applyFont="1" applyFill="1" applyBorder="1" applyAlignment="1">
      <alignment vertical="top" wrapText="1"/>
    </xf>
    <xf numFmtId="0" fontId="14" fillId="4" borderId="0" xfId="0" applyFont="1" applyFill="1" applyAlignment="1">
      <alignment vertical="top"/>
    </xf>
    <xf numFmtId="0" fontId="0" fillId="4" borderId="0" xfId="0" applyFill="1" applyAlignment="1">
      <alignment vertical="top" wrapText="1"/>
    </xf>
    <xf numFmtId="0" fontId="14" fillId="6" borderId="17" xfId="0" applyFont="1" applyFill="1" applyBorder="1" applyAlignment="1">
      <alignment vertical="top" wrapText="1"/>
    </xf>
    <xf numFmtId="0" fontId="14" fillId="3" borderId="17" xfId="0" applyFont="1" applyFill="1" applyBorder="1" applyAlignment="1">
      <alignment vertical="top" wrapText="1"/>
    </xf>
    <xf numFmtId="0" fontId="3" fillId="2" borderId="0" xfId="0" applyFont="1" applyFill="1" applyAlignment="1">
      <alignment horizontal="center"/>
    </xf>
    <xf numFmtId="0" fontId="3" fillId="2" borderId="0" xfId="0" applyFont="1" applyFill="1" applyAlignment="1">
      <alignment/>
    </xf>
    <xf numFmtId="0" fontId="6" fillId="3" borderId="10" xfId="0" applyFont="1" applyFill="1" applyBorder="1" applyAlignment="1">
      <alignment horizontal="center"/>
    </xf>
    <xf numFmtId="0" fontId="8" fillId="3" borderId="11" xfId="0" applyFont="1" applyFill="1" applyBorder="1" applyAlignment="1">
      <alignment horizontal="center"/>
    </xf>
    <xf numFmtId="0" fontId="8" fillId="3" borderId="12" xfId="0" applyFont="1" applyFill="1" applyBorder="1" applyAlignment="1">
      <alignment horizontal="center"/>
    </xf>
    <xf numFmtId="0" fontId="1" fillId="7" borderId="10" xfId="0" applyFont="1" applyFill="1"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12" fillId="4" borderId="0" xfId="0" applyFont="1" applyFill="1" applyAlignment="1">
      <alignment horizontal="center"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v>Values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Direct!$C$4:$M$4</c:f>
              <c:numCache/>
            </c:numRef>
          </c:xVal>
          <c:yVal>
            <c:numRef>
              <c:f>Direct!$C$5:$M$5</c:f>
              <c:numCache/>
            </c:numRef>
          </c:yVal>
          <c:smooth val="1"/>
        </c:ser>
        <c:ser>
          <c:idx val="1"/>
          <c:order val="1"/>
          <c:tx>
            <c:v>Pointer</c:v>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FF0000"/>
                </a:solidFill>
              </a:ln>
            </c:spPr>
          </c:marker>
          <c:errBars>
            <c:errDir val="y"/>
            <c:errBarType val="minus"/>
            <c:errValType val="percentage"/>
            <c:val val="100"/>
            <c:noEndCap val="0"/>
            <c:spPr>
              <a:ln w="25400">
                <a:solidFill>
                  <a:srgbClr val="FF0000"/>
                </a:solidFill>
              </a:ln>
            </c:spPr>
          </c:errBars>
          <c:errBars>
            <c:errDir val="x"/>
            <c:errBarType val="minus"/>
            <c:errValType val="percentage"/>
            <c:val val="100"/>
            <c:noEndCap val="0"/>
            <c:spPr>
              <a:ln w="25400">
                <a:solidFill>
                  <a:srgbClr val="FF0000"/>
                </a:solidFill>
              </a:ln>
            </c:spPr>
          </c:errBars>
          <c:xVal>
            <c:numRef>
              <c:f>Direct!$C$11</c:f>
              <c:numCache/>
            </c:numRef>
          </c:xVal>
          <c:yVal>
            <c:numRef>
              <c:f>Direct!$E$11</c:f>
              <c:numCache/>
            </c:numRef>
          </c:yVal>
          <c:smooth val="1"/>
        </c:ser>
        <c:axId val="4236471"/>
        <c:axId val="38128240"/>
      </c:scatterChart>
      <c:valAx>
        <c:axId val="4236471"/>
        <c:scaling>
          <c:orientation val="minMax"/>
        </c:scaling>
        <c:axPos val="b"/>
        <c:title>
          <c:tx>
            <c:rich>
              <a:bodyPr vert="horz" rot="0" anchor="ctr"/>
              <a:lstStyle/>
              <a:p>
                <a:pPr algn="ctr">
                  <a:defRPr/>
                </a:pPr>
                <a:r>
                  <a:rPr lang="en-US" cap="none" sz="975" b="1" i="0" u="none" baseline="0">
                    <a:latin typeface="Arial"/>
                    <a:ea typeface="Arial"/>
                    <a:cs typeface="Arial"/>
                  </a:rPr>
                  <a:t>x</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38128240"/>
        <c:crosses val="autoZero"/>
        <c:crossBetween val="midCat"/>
        <c:dispUnits/>
      </c:valAx>
      <c:valAx>
        <c:axId val="38128240"/>
        <c:scaling>
          <c:orientation val="minMax"/>
        </c:scaling>
        <c:axPos val="l"/>
        <c:title>
          <c:tx>
            <c:rich>
              <a:bodyPr vert="horz" rot="-5400000" anchor="ctr"/>
              <a:lstStyle/>
              <a:p>
                <a:pPr algn="ctr">
                  <a:defRPr/>
                </a:pPr>
                <a:r>
                  <a:rPr lang="en-US" cap="none" sz="975" b="1" i="0" u="none" baseline="0">
                    <a:latin typeface="Arial"/>
                    <a:ea typeface="Arial"/>
                    <a:cs typeface="Arial"/>
                  </a:rPr>
                  <a:t>y</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423647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v>Values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Inverse!$C$4:$M$4</c:f>
              <c:numCache/>
            </c:numRef>
          </c:xVal>
          <c:yVal>
            <c:numRef>
              <c:f>Inverse!$C$5:$M$5</c:f>
              <c:numCache/>
            </c:numRef>
          </c:yVal>
          <c:smooth val="1"/>
        </c:ser>
        <c:ser>
          <c:idx val="1"/>
          <c:order val="1"/>
          <c:tx>
            <c:v>Pointer</c:v>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FF0000"/>
                </a:solidFill>
              </a:ln>
            </c:spPr>
          </c:marker>
          <c:errBars>
            <c:errDir val="y"/>
            <c:errBarType val="minus"/>
            <c:errValType val="percentage"/>
            <c:val val="100"/>
            <c:noEndCap val="0"/>
            <c:spPr>
              <a:ln w="25400">
                <a:solidFill>
                  <a:srgbClr val="FF0000"/>
                </a:solidFill>
              </a:ln>
            </c:spPr>
          </c:errBars>
          <c:errBars>
            <c:errDir val="x"/>
            <c:errBarType val="minus"/>
            <c:errValType val="percentage"/>
            <c:val val="100"/>
            <c:noEndCap val="0"/>
            <c:spPr>
              <a:ln w="25400">
                <a:solidFill>
                  <a:srgbClr val="FF0000"/>
                </a:solidFill>
              </a:ln>
            </c:spPr>
          </c:errBars>
          <c:xVal>
            <c:numRef>
              <c:f>Inverse!$C$11</c:f>
              <c:numCache/>
            </c:numRef>
          </c:xVal>
          <c:yVal>
            <c:numRef>
              <c:f>Inverse!$E$11</c:f>
              <c:numCache/>
            </c:numRef>
          </c:yVal>
          <c:smooth val="1"/>
        </c:ser>
        <c:axId val="7609841"/>
        <c:axId val="1379706"/>
      </c:scatterChart>
      <c:valAx>
        <c:axId val="7609841"/>
        <c:scaling>
          <c:orientation val="minMax"/>
        </c:scaling>
        <c:axPos val="b"/>
        <c:title>
          <c:tx>
            <c:rich>
              <a:bodyPr vert="horz" rot="0" anchor="ctr"/>
              <a:lstStyle/>
              <a:p>
                <a:pPr algn="ctr">
                  <a:defRPr/>
                </a:pPr>
                <a:r>
                  <a:rPr lang="en-US" cap="none" sz="975" b="1" i="0" u="none" baseline="0">
                    <a:latin typeface="Arial"/>
                    <a:ea typeface="Arial"/>
                    <a:cs typeface="Arial"/>
                  </a:rPr>
                  <a:t>x</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1379706"/>
        <c:crosses val="autoZero"/>
        <c:crossBetween val="midCat"/>
        <c:dispUnits/>
      </c:valAx>
      <c:valAx>
        <c:axId val="1379706"/>
        <c:scaling>
          <c:orientation val="minMax"/>
        </c:scaling>
        <c:axPos val="l"/>
        <c:title>
          <c:tx>
            <c:rich>
              <a:bodyPr vert="horz" rot="-5400000" anchor="ctr"/>
              <a:lstStyle/>
              <a:p>
                <a:pPr algn="ctr">
                  <a:defRPr/>
                </a:pPr>
                <a:r>
                  <a:rPr lang="en-US" cap="none" sz="975" b="1" i="0" u="none" baseline="0">
                    <a:latin typeface="Arial"/>
                    <a:ea typeface="Arial"/>
                    <a:cs typeface="Arial"/>
                  </a:rPr>
                  <a:t>y</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7609841"/>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tx>
            <c:v>Values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Square!$C$4:$M$4</c:f>
              <c:numCache/>
            </c:numRef>
          </c:xVal>
          <c:yVal>
            <c:numRef>
              <c:f>Square!$C$5:$M$5</c:f>
              <c:numCache/>
            </c:numRef>
          </c:yVal>
          <c:smooth val="1"/>
        </c:ser>
        <c:ser>
          <c:idx val="1"/>
          <c:order val="1"/>
          <c:tx>
            <c:v>Pointer</c:v>
          </c:tx>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00"/>
              </a:solidFill>
              <a:ln>
                <a:solidFill>
                  <a:srgbClr val="FF0000"/>
                </a:solidFill>
              </a:ln>
            </c:spPr>
          </c:marker>
          <c:errBars>
            <c:errDir val="y"/>
            <c:errBarType val="minus"/>
            <c:errValType val="percentage"/>
            <c:val val="100"/>
            <c:noEndCap val="0"/>
            <c:spPr>
              <a:ln w="25400">
                <a:solidFill>
                  <a:srgbClr val="FF0000"/>
                </a:solidFill>
              </a:ln>
            </c:spPr>
          </c:errBars>
          <c:errBars>
            <c:errDir val="x"/>
            <c:errBarType val="minus"/>
            <c:errValType val="percentage"/>
            <c:val val="100"/>
            <c:noEndCap val="0"/>
            <c:spPr>
              <a:ln w="25400">
                <a:solidFill>
                  <a:srgbClr val="FF0000"/>
                </a:solidFill>
              </a:ln>
            </c:spPr>
          </c:errBars>
          <c:xVal>
            <c:numRef>
              <c:f>Square!$C$11</c:f>
              <c:numCache/>
            </c:numRef>
          </c:xVal>
          <c:yVal>
            <c:numRef>
              <c:f>Square!$E$11</c:f>
              <c:numCache/>
            </c:numRef>
          </c:yVal>
          <c:smooth val="1"/>
        </c:ser>
        <c:axId val="12417355"/>
        <c:axId val="44647332"/>
      </c:scatterChart>
      <c:valAx>
        <c:axId val="12417355"/>
        <c:scaling>
          <c:orientation val="minMax"/>
        </c:scaling>
        <c:axPos val="b"/>
        <c:title>
          <c:tx>
            <c:rich>
              <a:bodyPr vert="horz" rot="0" anchor="ctr"/>
              <a:lstStyle/>
              <a:p>
                <a:pPr algn="ctr">
                  <a:defRPr/>
                </a:pPr>
                <a:r>
                  <a:rPr lang="en-US" cap="none" sz="975" b="1" i="0" u="none" baseline="0">
                    <a:latin typeface="Arial"/>
                    <a:ea typeface="Arial"/>
                    <a:cs typeface="Arial"/>
                  </a:rPr>
                  <a:t>x</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44647332"/>
        <c:crosses val="autoZero"/>
        <c:crossBetween val="midCat"/>
        <c:dispUnits/>
      </c:valAx>
      <c:valAx>
        <c:axId val="44647332"/>
        <c:scaling>
          <c:orientation val="minMax"/>
        </c:scaling>
        <c:axPos val="l"/>
        <c:title>
          <c:tx>
            <c:rich>
              <a:bodyPr vert="horz" rot="-5400000" anchor="ctr"/>
              <a:lstStyle/>
              <a:p>
                <a:pPr algn="ctr">
                  <a:defRPr/>
                </a:pPr>
                <a:r>
                  <a:rPr lang="en-US" cap="none" sz="975" b="1" i="0" u="none" baseline="0">
                    <a:latin typeface="Arial"/>
                    <a:ea typeface="Arial"/>
                    <a:cs typeface="Arial"/>
                  </a:rPr>
                  <a:t>y</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1241735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0</xdr:rowOff>
    </xdr:from>
    <xdr:to>
      <xdr:col>13</xdr:col>
      <xdr:colOff>0</xdr:colOff>
      <xdr:row>20</xdr:row>
      <xdr:rowOff>0</xdr:rowOff>
    </xdr:to>
    <xdr:graphicFrame>
      <xdr:nvGraphicFramePr>
        <xdr:cNvPr id="1" name="Chart 3"/>
        <xdr:cNvGraphicFramePr/>
      </xdr:nvGraphicFramePr>
      <xdr:xfrm>
        <a:off x="3943350" y="1571625"/>
        <a:ext cx="4600575" cy="379095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3</xdr:row>
      <xdr:rowOff>9525</xdr:rowOff>
    </xdr:from>
    <xdr:to>
      <xdr:col>12</xdr:col>
      <xdr:colOff>638175</xdr:colOff>
      <xdr:row>3</xdr:row>
      <xdr:rowOff>247650</xdr:rowOff>
    </xdr:to>
    <xdr:sp macro="[0]!hide_show_C4toM4">
      <xdr:nvSpPr>
        <xdr:cNvPr id="2" name="Rectangle 5"/>
        <xdr:cNvSpPr>
          <a:spLocks/>
        </xdr:cNvSpPr>
      </xdr:nvSpPr>
      <xdr:spPr>
        <a:xfrm>
          <a:off x="1323975" y="790575"/>
          <a:ext cx="72009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4</xdr:row>
      <xdr:rowOff>9525</xdr:rowOff>
    </xdr:from>
    <xdr:to>
      <xdr:col>12</xdr:col>
      <xdr:colOff>638175</xdr:colOff>
      <xdr:row>4</xdr:row>
      <xdr:rowOff>247650</xdr:rowOff>
    </xdr:to>
    <xdr:sp macro="[0]!hide_show_C5toM5">
      <xdr:nvSpPr>
        <xdr:cNvPr id="3" name="Rectangle 6"/>
        <xdr:cNvSpPr>
          <a:spLocks/>
        </xdr:cNvSpPr>
      </xdr:nvSpPr>
      <xdr:spPr>
        <a:xfrm>
          <a:off x="1323975" y="1047750"/>
          <a:ext cx="72009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6</xdr:row>
      <xdr:rowOff>9525</xdr:rowOff>
    </xdr:from>
    <xdr:to>
      <xdr:col>4</xdr:col>
      <xdr:colOff>647700</xdr:colOff>
      <xdr:row>6</xdr:row>
      <xdr:rowOff>247650</xdr:rowOff>
    </xdr:to>
    <xdr:sp macro="[0]!hide_show_E7">
      <xdr:nvSpPr>
        <xdr:cNvPr id="4" name="Rectangle 7"/>
        <xdr:cNvSpPr>
          <a:spLocks/>
        </xdr:cNvSpPr>
      </xdr:nvSpPr>
      <xdr:spPr>
        <a:xfrm>
          <a:off x="2638425" y="158115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10</xdr:row>
      <xdr:rowOff>9525</xdr:rowOff>
    </xdr:from>
    <xdr:to>
      <xdr:col>2</xdr:col>
      <xdr:colOff>647700</xdr:colOff>
      <xdr:row>10</xdr:row>
      <xdr:rowOff>247650</xdr:rowOff>
    </xdr:to>
    <xdr:sp macro="[0]!hide_show_C11">
      <xdr:nvSpPr>
        <xdr:cNvPr id="5" name="Rectangle 8"/>
        <xdr:cNvSpPr>
          <a:spLocks/>
        </xdr:cNvSpPr>
      </xdr:nvSpPr>
      <xdr:spPr>
        <a:xfrm>
          <a:off x="1323975" y="262890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10</xdr:row>
      <xdr:rowOff>9525</xdr:rowOff>
    </xdr:from>
    <xdr:to>
      <xdr:col>4</xdr:col>
      <xdr:colOff>647700</xdr:colOff>
      <xdr:row>10</xdr:row>
      <xdr:rowOff>247650</xdr:rowOff>
    </xdr:to>
    <xdr:sp macro="[0]!hide_show_E11">
      <xdr:nvSpPr>
        <xdr:cNvPr id="6" name="Rectangle 9"/>
        <xdr:cNvSpPr>
          <a:spLocks/>
        </xdr:cNvSpPr>
      </xdr:nvSpPr>
      <xdr:spPr>
        <a:xfrm>
          <a:off x="2638425" y="262890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15</xdr:row>
      <xdr:rowOff>19050</xdr:rowOff>
    </xdr:from>
    <xdr:to>
      <xdr:col>5</xdr:col>
      <xdr:colOff>0</xdr:colOff>
      <xdr:row>16</xdr:row>
      <xdr:rowOff>0</xdr:rowOff>
    </xdr:to>
    <xdr:sp macro="[0]!hide_show_E16">
      <xdr:nvSpPr>
        <xdr:cNvPr id="7" name="Rectangle 10"/>
        <xdr:cNvSpPr>
          <a:spLocks/>
        </xdr:cNvSpPr>
      </xdr:nvSpPr>
      <xdr:spPr>
        <a:xfrm>
          <a:off x="2647950" y="4095750"/>
          <a:ext cx="638175"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17</xdr:row>
      <xdr:rowOff>0</xdr:rowOff>
    </xdr:from>
    <xdr:to>
      <xdr:col>5</xdr:col>
      <xdr:colOff>0</xdr:colOff>
      <xdr:row>18</xdr:row>
      <xdr:rowOff>257175</xdr:rowOff>
    </xdr:to>
    <xdr:sp macro="[0]!open_calc">
      <xdr:nvSpPr>
        <xdr:cNvPr id="8" name="Rectangle 11"/>
        <xdr:cNvSpPr>
          <a:spLocks/>
        </xdr:cNvSpPr>
      </xdr:nvSpPr>
      <xdr:spPr>
        <a:xfrm>
          <a:off x="1962150" y="4676775"/>
          <a:ext cx="1323975"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0</xdr:rowOff>
    </xdr:from>
    <xdr:to>
      <xdr:col>13</xdr:col>
      <xdr:colOff>0</xdr:colOff>
      <xdr:row>20</xdr:row>
      <xdr:rowOff>0</xdr:rowOff>
    </xdr:to>
    <xdr:graphicFrame>
      <xdr:nvGraphicFramePr>
        <xdr:cNvPr id="1" name="Chart 3"/>
        <xdr:cNvGraphicFramePr/>
      </xdr:nvGraphicFramePr>
      <xdr:xfrm>
        <a:off x="3943350" y="1571625"/>
        <a:ext cx="4600575" cy="39433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xdr:row>
      <xdr:rowOff>9525</xdr:rowOff>
    </xdr:from>
    <xdr:to>
      <xdr:col>12</xdr:col>
      <xdr:colOff>628650</xdr:colOff>
      <xdr:row>3</xdr:row>
      <xdr:rowOff>247650</xdr:rowOff>
    </xdr:to>
    <xdr:sp macro="[0]!hide_show_C4toM4">
      <xdr:nvSpPr>
        <xdr:cNvPr id="2" name="Rectangle 15"/>
        <xdr:cNvSpPr>
          <a:spLocks/>
        </xdr:cNvSpPr>
      </xdr:nvSpPr>
      <xdr:spPr>
        <a:xfrm>
          <a:off x="1314450" y="790575"/>
          <a:ext cx="72009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9525</xdr:rowOff>
    </xdr:from>
    <xdr:to>
      <xdr:col>12</xdr:col>
      <xdr:colOff>628650</xdr:colOff>
      <xdr:row>4</xdr:row>
      <xdr:rowOff>247650</xdr:rowOff>
    </xdr:to>
    <xdr:sp macro="[0]!hide_show_C5toM5">
      <xdr:nvSpPr>
        <xdr:cNvPr id="3" name="Rectangle 16"/>
        <xdr:cNvSpPr>
          <a:spLocks/>
        </xdr:cNvSpPr>
      </xdr:nvSpPr>
      <xdr:spPr>
        <a:xfrm>
          <a:off x="1314450" y="1047750"/>
          <a:ext cx="72009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xdr:row>
      <xdr:rowOff>9525</xdr:rowOff>
    </xdr:from>
    <xdr:to>
      <xdr:col>4</xdr:col>
      <xdr:colOff>638175</xdr:colOff>
      <xdr:row>6</xdr:row>
      <xdr:rowOff>247650</xdr:rowOff>
    </xdr:to>
    <xdr:sp macro="[0]!hide_show_E7">
      <xdr:nvSpPr>
        <xdr:cNvPr id="4" name="Rectangle 17"/>
        <xdr:cNvSpPr>
          <a:spLocks/>
        </xdr:cNvSpPr>
      </xdr:nvSpPr>
      <xdr:spPr>
        <a:xfrm>
          <a:off x="2628900" y="158115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9525</xdr:rowOff>
    </xdr:from>
    <xdr:to>
      <xdr:col>2</xdr:col>
      <xdr:colOff>638175</xdr:colOff>
      <xdr:row>10</xdr:row>
      <xdr:rowOff>247650</xdr:rowOff>
    </xdr:to>
    <xdr:sp macro="[0]!hide_show_C11">
      <xdr:nvSpPr>
        <xdr:cNvPr id="5" name="Rectangle 18"/>
        <xdr:cNvSpPr>
          <a:spLocks/>
        </xdr:cNvSpPr>
      </xdr:nvSpPr>
      <xdr:spPr>
        <a:xfrm>
          <a:off x="1314450" y="262890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xdr:row>
      <xdr:rowOff>9525</xdr:rowOff>
    </xdr:from>
    <xdr:to>
      <xdr:col>4</xdr:col>
      <xdr:colOff>638175</xdr:colOff>
      <xdr:row>10</xdr:row>
      <xdr:rowOff>247650</xdr:rowOff>
    </xdr:to>
    <xdr:sp macro="[0]!hide_show_E11">
      <xdr:nvSpPr>
        <xdr:cNvPr id="6" name="Rectangle 19"/>
        <xdr:cNvSpPr>
          <a:spLocks/>
        </xdr:cNvSpPr>
      </xdr:nvSpPr>
      <xdr:spPr>
        <a:xfrm>
          <a:off x="2628900" y="262890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628650</xdr:colOff>
      <xdr:row>15</xdr:row>
      <xdr:rowOff>238125</xdr:rowOff>
    </xdr:from>
    <xdr:to>
      <xdr:col>4</xdr:col>
      <xdr:colOff>647700</xdr:colOff>
      <xdr:row>17</xdr:row>
      <xdr:rowOff>323850</xdr:rowOff>
    </xdr:to>
    <xdr:sp macro="[0]!hide_show_E17toE18">
      <xdr:nvSpPr>
        <xdr:cNvPr id="7" name="Rectangle 20"/>
        <xdr:cNvSpPr>
          <a:spLocks/>
        </xdr:cNvSpPr>
      </xdr:nvSpPr>
      <xdr:spPr>
        <a:xfrm>
          <a:off x="2600325" y="4314825"/>
          <a:ext cx="676275" cy="666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19</xdr:row>
      <xdr:rowOff>0</xdr:rowOff>
    </xdr:from>
    <xdr:to>
      <xdr:col>5</xdr:col>
      <xdr:colOff>0</xdr:colOff>
      <xdr:row>20</xdr:row>
      <xdr:rowOff>257175</xdr:rowOff>
    </xdr:to>
    <xdr:sp macro="[0]!open_calc">
      <xdr:nvSpPr>
        <xdr:cNvPr id="8" name="Rectangle 21"/>
        <xdr:cNvSpPr>
          <a:spLocks/>
        </xdr:cNvSpPr>
      </xdr:nvSpPr>
      <xdr:spPr>
        <a:xfrm>
          <a:off x="1962150" y="5257800"/>
          <a:ext cx="1323975"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0</xdr:rowOff>
    </xdr:from>
    <xdr:to>
      <xdr:col>13</xdr:col>
      <xdr:colOff>0</xdr:colOff>
      <xdr:row>20</xdr:row>
      <xdr:rowOff>0</xdr:rowOff>
    </xdr:to>
    <xdr:graphicFrame>
      <xdr:nvGraphicFramePr>
        <xdr:cNvPr id="1" name="Chart 3"/>
        <xdr:cNvGraphicFramePr/>
      </xdr:nvGraphicFramePr>
      <xdr:xfrm>
        <a:off x="3943350" y="1571625"/>
        <a:ext cx="4600575" cy="37909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xdr:row>
      <xdr:rowOff>9525</xdr:rowOff>
    </xdr:from>
    <xdr:to>
      <xdr:col>12</xdr:col>
      <xdr:colOff>628650</xdr:colOff>
      <xdr:row>3</xdr:row>
      <xdr:rowOff>247650</xdr:rowOff>
    </xdr:to>
    <xdr:sp macro="[0]!hide_show_C4toM4">
      <xdr:nvSpPr>
        <xdr:cNvPr id="2" name="Rectangle 6"/>
        <xdr:cNvSpPr>
          <a:spLocks/>
        </xdr:cNvSpPr>
      </xdr:nvSpPr>
      <xdr:spPr>
        <a:xfrm>
          <a:off x="1314450" y="790575"/>
          <a:ext cx="72009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xdr:row>
      <xdr:rowOff>9525</xdr:rowOff>
    </xdr:from>
    <xdr:to>
      <xdr:col>12</xdr:col>
      <xdr:colOff>628650</xdr:colOff>
      <xdr:row>4</xdr:row>
      <xdr:rowOff>247650</xdr:rowOff>
    </xdr:to>
    <xdr:sp macro="[0]!hide_show_C5toM5">
      <xdr:nvSpPr>
        <xdr:cNvPr id="3" name="Rectangle 7"/>
        <xdr:cNvSpPr>
          <a:spLocks/>
        </xdr:cNvSpPr>
      </xdr:nvSpPr>
      <xdr:spPr>
        <a:xfrm>
          <a:off x="1314450" y="1047750"/>
          <a:ext cx="72009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xdr:row>
      <xdr:rowOff>9525</xdr:rowOff>
    </xdr:from>
    <xdr:to>
      <xdr:col>4</xdr:col>
      <xdr:colOff>638175</xdr:colOff>
      <xdr:row>6</xdr:row>
      <xdr:rowOff>247650</xdr:rowOff>
    </xdr:to>
    <xdr:sp macro="[0]!hide_show_E7">
      <xdr:nvSpPr>
        <xdr:cNvPr id="4" name="Rectangle 8"/>
        <xdr:cNvSpPr>
          <a:spLocks/>
        </xdr:cNvSpPr>
      </xdr:nvSpPr>
      <xdr:spPr>
        <a:xfrm>
          <a:off x="2628900" y="158115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9525</xdr:rowOff>
    </xdr:from>
    <xdr:to>
      <xdr:col>2</xdr:col>
      <xdr:colOff>638175</xdr:colOff>
      <xdr:row>10</xdr:row>
      <xdr:rowOff>247650</xdr:rowOff>
    </xdr:to>
    <xdr:sp macro="[0]!hide_show_C11">
      <xdr:nvSpPr>
        <xdr:cNvPr id="5" name="Rectangle 9"/>
        <xdr:cNvSpPr>
          <a:spLocks/>
        </xdr:cNvSpPr>
      </xdr:nvSpPr>
      <xdr:spPr>
        <a:xfrm>
          <a:off x="1314450" y="262890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10</xdr:row>
      <xdr:rowOff>9525</xdr:rowOff>
    </xdr:from>
    <xdr:to>
      <xdr:col>4</xdr:col>
      <xdr:colOff>638175</xdr:colOff>
      <xdr:row>10</xdr:row>
      <xdr:rowOff>247650</xdr:rowOff>
    </xdr:to>
    <xdr:sp macro="[0]!hide_show_E11">
      <xdr:nvSpPr>
        <xdr:cNvPr id="6" name="Rectangle 10"/>
        <xdr:cNvSpPr>
          <a:spLocks/>
        </xdr:cNvSpPr>
      </xdr:nvSpPr>
      <xdr:spPr>
        <a:xfrm>
          <a:off x="2628900" y="2628900"/>
          <a:ext cx="63817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15</xdr:row>
      <xdr:rowOff>19050</xdr:rowOff>
    </xdr:from>
    <xdr:to>
      <xdr:col>5</xdr:col>
      <xdr:colOff>0</xdr:colOff>
      <xdr:row>16</xdr:row>
      <xdr:rowOff>0</xdr:rowOff>
    </xdr:to>
    <xdr:sp macro="[0]!hide_show_E16">
      <xdr:nvSpPr>
        <xdr:cNvPr id="7" name="Rectangle 11"/>
        <xdr:cNvSpPr>
          <a:spLocks/>
        </xdr:cNvSpPr>
      </xdr:nvSpPr>
      <xdr:spPr>
        <a:xfrm>
          <a:off x="2647950" y="4095750"/>
          <a:ext cx="638175"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647700</xdr:colOff>
      <xdr:row>17</xdr:row>
      <xdr:rowOff>0</xdr:rowOff>
    </xdr:from>
    <xdr:to>
      <xdr:col>5</xdr:col>
      <xdr:colOff>0</xdr:colOff>
      <xdr:row>18</xdr:row>
      <xdr:rowOff>257175</xdr:rowOff>
    </xdr:to>
    <xdr:sp macro="[0]!open_calc">
      <xdr:nvSpPr>
        <xdr:cNvPr id="8" name="Rectangle 12"/>
        <xdr:cNvSpPr>
          <a:spLocks/>
        </xdr:cNvSpPr>
      </xdr:nvSpPr>
      <xdr:spPr>
        <a:xfrm>
          <a:off x="1962150" y="4676775"/>
          <a:ext cx="1323975"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B1:O19"/>
  <sheetViews>
    <sheetView tabSelected="1" workbookViewId="0" topLeftCell="A1">
      <selection activeCell="A1" sqref="A1"/>
    </sheetView>
  </sheetViews>
  <sheetFormatPr defaultColWidth="9.140625" defaultRowHeight="12.75"/>
  <cols>
    <col min="1" max="16384" width="9.8515625" style="1" customWidth="1"/>
  </cols>
  <sheetData>
    <row r="1" spans="2:15" ht="20.25">
      <c r="B1" s="58" t="s">
        <v>0</v>
      </c>
      <c r="C1" s="59"/>
      <c r="D1" s="59"/>
      <c r="E1" s="59"/>
      <c r="F1" s="59"/>
      <c r="G1" s="59"/>
      <c r="H1" s="59"/>
      <c r="I1" s="59"/>
      <c r="J1" s="59"/>
      <c r="K1" s="59"/>
      <c r="L1" s="59"/>
      <c r="M1" s="59"/>
      <c r="N1" s="2"/>
      <c r="O1" s="2"/>
    </row>
    <row r="2" spans="2:15" ht="20.25">
      <c r="B2" s="59"/>
      <c r="C2" s="59"/>
      <c r="D2" s="59"/>
      <c r="E2" s="59"/>
      <c r="F2" s="59"/>
      <c r="G2" s="59"/>
      <c r="H2" s="59"/>
      <c r="I2" s="59"/>
      <c r="J2" s="59"/>
      <c r="K2" s="59"/>
      <c r="L2" s="59"/>
      <c r="M2" s="59"/>
      <c r="N2" s="2"/>
      <c r="O2" s="2"/>
    </row>
    <row r="3" ht="21" thickBot="1"/>
    <row r="4" spans="2:14" ht="20.25">
      <c r="B4" s="3" t="s">
        <v>1</v>
      </c>
      <c r="C4" s="13">
        <v>0</v>
      </c>
      <c r="D4" s="13">
        <f aca="true" t="shared" si="0" ref="D4:M4">C4+$N$4</f>
        <v>2</v>
      </c>
      <c r="E4" s="13">
        <f t="shared" si="0"/>
        <v>4</v>
      </c>
      <c r="F4" s="13">
        <f t="shared" si="0"/>
        <v>6</v>
      </c>
      <c r="G4" s="13">
        <f t="shared" si="0"/>
        <v>8</v>
      </c>
      <c r="H4" s="13">
        <f t="shared" si="0"/>
        <v>10</v>
      </c>
      <c r="I4" s="13">
        <f t="shared" si="0"/>
        <v>12</v>
      </c>
      <c r="J4" s="13">
        <f t="shared" si="0"/>
        <v>14</v>
      </c>
      <c r="K4" s="13">
        <f t="shared" si="0"/>
        <v>16</v>
      </c>
      <c r="L4" s="13">
        <f t="shared" si="0"/>
        <v>18</v>
      </c>
      <c r="M4" s="14">
        <f t="shared" si="0"/>
        <v>20</v>
      </c>
      <c r="N4" s="1">
        <v>2</v>
      </c>
    </row>
    <row r="5" spans="2:13" ht="21" thickBot="1">
      <c r="B5" s="5" t="s">
        <v>2</v>
      </c>
      <c r="C5" s="11">
        <f>C4*$E$7</f>
        <v>0</v>
      </c>
      <c r="D5" s="11">
        <f aca="true" t="shared" si="1" ref="D5:M5">D4*$E$7</f>
        <v>3</v>
      </c>
      <c r="E5" s="11">
        <f t="shared" si="1"/>
        <v>6</v>
      </c>
      <c r="F5" s="11">
        <f t="shared" si="1"/>
        <v>9</v>
      </c>
      <c r="G5" s="11">
        <f t="shared" si="1"/>
        <v>12</v>
      </c>
      <c r="H5" s="11">
        <f t="shared" si="1"/>
        <v>15</v>
      </c>
      <c r="I5" s="11">
        <f t="shared" si="1"/>
        <v>18</v>
      </c>
      <c r="J5" s="11">
        <f t="shared" si="1"/>
        <v>21</v>
      </c>
      <c r="K5" s="11">
        <f t="shared" si="1"/>
        <v>24</v>
      </c>
      <c r="L5" s="11">
        <f t="shared" si="1"/>
        <v>27</v>
      </c>
      <c r="M5" s="12">
        <f t="shared" si="1"/>
        <v>30</v>
      </c>
    </row>
    <row r="6" ht="21" thickBot="1"/>
    <row r="7" spans="2:5" ht="20.25">
      <c r="B7" s="15" t="s">
        <v>3</v>
      </c>
      <c r="C7" s="16"/>
      <c r="D7" s="17" t="s">
        <v>4</v>
      </c>
      <c r="E7" s="19">
        <f>B8/100</f>
        <v>1.5</v>
      </c>
    </row>
    <row r="8" spans="2:5" ht="21" thickBot="1">
      <c r="B8" s="7">
        <v>150</v>
      </c>
      <c r="C8" s="8"/>
      <c r="D8" s="8"/>
      <c r="E8" s="9"/>
    </row>
    <row r="9" ht="21" thickBot="1"/>
    <row r="10" spans="2:5" ht="20.25">
      <c r="B10" s="60" t="s">
        <v>5</v>
      </c>
      <c r="C10" s="61"/>
      <c r="D10" s="61"/>
      <c r="E10" s="62"/>
    </row>
    <row r="11" spans="2:5" ht="20.25">
      <c r="B11" s="21" t="str">
        <f>CONCATENATE(B4,"=")</f>
        <v>x=</v>
      </c>
      <c r="C11" s="24">
        <f>B12*M4/1000</f>
        <v>11</v>
      </c>
      <c r="D11" s="22" t="str">
        <f>CONCATENATE(B5,"=")</f>
        <v>y=</v>
      </c>
      <c r="E11" s="20">
        <f>C11*E7</f>
        <v>16.5</v>
      </c>
    </row>
    <row r="12" spans="2:5" ht="21" thickBot="1">
      <c r="B12" s="7">
        <v>550</v>
      </c>
      <c r="C12" s="8"/>
      <c r="D12" s="8"/>
      <c r="E12" s="9"/>
    </row>
    <row r="13" ht="21" thickBot="1"/>
    <row r="14" spans="3:5" ht="27">
      <c r="C14" s="26" t="str">
        <f>B5</f>
        <v>y</v>
      </c>
      <c r="D14" s="27" t="s">
        <v>6</v>
      </c>
      <c r="E14" s="28" t="str">
        <f>B4</f>
        <v>x</v>
      </c>
    </row>
    <row r="15" spans="3:5" ht="25.5">
      <c r="C15" s="29"/>
      <c r="D15" s="30"/>
      <c r="E15" s="31"/>
    </row>
    <row r="16" spans="3:5" ht="26.25" thickBot="1">
      <c r="C16" s="32" t="str">
        <f>B5</f>
        <v>y</v>
      </c>
      <c r="D16" s="33" t="s">
        <v>7</v>
      </c>
      <c r="E16" s="25" t="str">
        <f>CONCATENATE(E7,B4)</f>
        <v>1.5x</v>
      </c>
    </row>
    <row r="17" ht="21" thickBot="1"/>
    <row r="18" spans="4:5" ht="20.25">
      <c r="D18" s="63" t="s">
        <v>19</v>
      </c>
      <c r="E18" s="64"/>
    </row>
    <row r="19" spans="4:5" ht="21" thickBot="1">
      <c r="D19" s="65"/>
      <c r="E19" s="66"/>
    </row>
  </sheetData>
  <mergeCells count="3">
    <mergeCell ref="B1:M2"/>
    <mergeCell ref="B10:E10"/>
    <mergeCell ref="D18:E19"/>
  </mergeCells>
  <printOptions/>
  <pageMargins left="0.75" right="0.75" top="1" bottom="1" header="0.5" footer="0.5"/>
  <pageSetup horizontalDpi="90" verticalDpi="9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B1:O21"/>
  <sheetViews>
    <sheetView workbookViewId="0" topLeftCell="A1">
      <selection activeCell="A1" sqref="A1"/>
    </sheetView>
  </sheetViews>
  <sheetFormatPr defaultColWidth="9.140625" defaultRowHeight="12.75"/>
  <cols>
    <col min="1" max="16384" width="9.8515625" style="1" customWidth="1"/>
  </cols>
  <sheetData>
    <row r="1" spans="2:15" ht="20.25">
      <c r="B1" s="58" t="s">
        <v>0</v>
      </c>
      <c r="C1" s="59"/>
      <c r="D1" s="59"/>
      <c r="E1" s="59"/>
      <c r="F1" s="59"/>
      <c r="G1" s="59"/>
      <c r="H1" s="59"/>
      <c r="I1" s="59"/>
      <c r="J1" s="59"/>
      <c r="K1" s="59"/>
      <c r="L1" s="59"/>
      <c r="M1" s="59"/>
      <c r="N1" s="2"/>
      <c r="O1" s="2"/>
    </row>
    <row r="2" spans="2:15" ht="20.25">
      <c r="B2" s="59"/>
      <c r="C2" s="59"/>
      <c r="D2" s="59"/>
      <c r="E2" s="59"/>
      <c r="F2" s="59"/>
      <c r="G2" s="59"/>
      <c r="H2" s="59"/>
      <c r="I2" s="59"/>
      <c r="J2" s="59"/>
      <c r="K2" s="59"/>
      <c r="L2" s="59"/>
      <c r="M2" s="59"/>
      <c r="N2" s="2"/>
      <c r="O2" s="2"/>
    </row>
    <row r="3" ht="21" thickBot="1"/>
    <row r="4" spans="2:14" ht="20.25">
      <c r="B4" s="3" t="s">
        <v>1</v>
      </c>
      <c r="C4" s="4">
        <f>D4/($N$4/5)^0.2</f>
        <v>0.49999999999999983</v>
      </c>
      <c r="D4" s="4">
        <f>E4/($N$4/5)^0.2</f>
        <v>0.7924465962305566</v>
      </c>
      <c r="E4" s="4">
        <f>F4/($N$4/5)^0.2</f>
        <v>1.2559432157547898</v>
      </c>
      <c r="F4" s="4">
        <f>G4/($N$4/5)^0.2</f>
        <v>1.990535852767486</v>
      </c>
      <c r="G4" s="4">
        <f>H4/($N$4/5)^0.2</f>
        <v>3.154786722400966</v>
      </c>
      <c r="H4" s="4">
        <v>5</v>
      </c>
      <c r="I4" s="4">
        <f>H4*($N$4/5)^0.2</f>
        <v>7.924465962305568</v>
      </c>
      <c r="J4" s="4">
        <f>I4*($N$4/5)^0.2</f>
        <v>12.559432157547903</v>
      </c>
      <c r="K4" s="4">
        <f>J4*($N$4/5)^0.2</f>
        <v>19.905358527674867</v>
      </c>
      <c r="L4" s="4">
        <f>K4*($N$4/5)^0.2</f>
        <v>31.54786722400967</v>
      </c>
      <c r="M4" s="4">
        <f>L4*($N$4/5)^0.2</f>
        <v>50.000000000000014</v>
      </c>
      <c r="N4" s="4">
        <v>50</v>
      </c>
    </row>
    <row r="5" spans="2:13" ht="21" thickBot="1">
      <c r="B5" s="5" t="s">
        <v>2</v>
      </c>
      <c r="C5" s="10">
        <f aca="true" t="shared" si="0" ref="C5:M5">$E$7/C4</f>
        <v>10.000000000000004</v>
      </c>
      <c r="D5" s="10">
        <f t="shared" si="0"/>
        <v>6.309573444801933</v>
      </c>
      <c r="E5" s="10">
        <f t="shared" si="0"/>
        <v>3.981071705534973</v>
      </c>
      <c r="F5" s="10">
        <f t="shared" si="0"/>
        <v>2.5118864315095806</v>
      </c>
      <c r="G5" s="10">
        <f t="shared" si="0"/>
        <v>1.5848931924611136</v>
      </c>
      <c r="H5" s="10">
        <f t="shared" si="0"/>
        <v>1</v>
      </c>
      <c r="I5" s="10">
        <f t="shared" si="0"/>
        <v>0.6309573444801931</v>
      </c>
      <c r="J5" s="10">
        <f t="shared" si="0"/>
        <v>0.3981071705534972</v>
      </c>
      <c r="K5" s="10">
        <f t="shared" si="0"/>
        <v>0.25118864315095796</v>
      </c>
      <c r="L5" s="10">
        <f t="shared" si="0"/>
        <v>0.15848931924611132</v>
      </c>
      <c r="M5" s="10">
        <f t="shared" si="0"/>
        <v>0.09999999999999998</v>
      </c>
    </row>
    <row r="6" ht="21" thickBot="1"/>
    <row r="7" spans="2:5" ht="20.25">
      <c r="B7" s="15" t="s">
        <v>3</v>
      </c>
      <c r="C7" s="16"/>
      <c r="D7" s="17" t="s">
        <v>4</v>
      </c>
      <c r="E7" s="18">
        <f>B8/100</f>
        <v>5</v>
      </c>
    </row>
    <row r="8" spans="2:5" ht="21" thickBot="1">
      <c r="B8" s="7">
        <v>500</v>
      </c>
      <c r="C8" s="8"/>
      <c r="D8" s="8"/>
      <c r="E8" s="9"/>
    </row>
    <row r="9" ht="21" thickBot="1"/>
    <row r="10" spans="2:5" ht="20.25">
      <c r="B10" s="60" t="s">
        <v>5</v>
      </c>
      <c r="C10" s="61"/>
      <c r="D10" s="61"/>
      <c r="E10" s="62"/>
    </row>
    <row r="11" spans="2:5" ht="20.25">
      <c r="B11" s="21" t="str">
        <f>CONCATENATE(B4,"=")</f>
        <v>x=</v>
      </c>
      <c r="C11" s="24">
        <f>B12*M4/1000</f>
        <v>18.000000000000004</v>
      </c>
      <c r="D11" s="22" t="str">
        <f>CONCATENATE(B5,"=")</f>
        <v>y=</v>
      </c>
      <c r="E11" s="23">
        <f>E7/C11</f>
        <v>0.27777777777777773</v>
      </c>
    </row>
    <row r="12" spans="2:5" ht="21" thickBot="1">
      <c r="B12" s="7">
        <v>360</v>
      </c>
      <c r="C12" s="8"/>
      <c r="D12" s="8"/>
      <c r="E12" s="9"/>
    </row>
    <row r="13" ht="21" thickBot="1"/>
    <row r="14" spans="3:5" ht="27">
      <c r="C14" s="26" t="str">
        <f>B4</f>
        <v>x</v>
      </c>
      <c r="D14" s="27" t="s">
        <v>6</v>
      </c>
      <c r="E14" s="35">
        <v>1</v>
      </c>
    </row>
    <row r="15" spans="3:5" ht="25.5">
      <c r="C15" s="29"/>
      <c r="D15" s="30"/>
      <c r="E15" s="31" t="str">
        <f>B4</f>
        <v>x</v>
      </c>
    </row>
    <row r="16" spans="3:5" ht="20.25">
      <c r="C16" s="36"/>
      <c r="D16" s="37"/>
      <c r="E16" s="38"/>
    </row>
    <row r="17" spans="3:5" ht="25.5">
      <c r="C17" s="29" t="str">
        <f>B5</f>
        <v>y</v>
      </c>
      <c r="D17" s="39" t="s">
        <v>7</v>
      </c>
      <c r="E17" s="40">
        <f>E7</f>
        <v>5</v>
      </c>
    </row>
    <row r="18" spans="3:5" ht="26.25" thickBot="1">
      <c r="C18" s="41"/>
      <c r="D18" s="42"/>
      <c r="E18" s="34" t="str">
        <f>B4</f>
        <v>x</v>
      </c>
    </row>
    <row r="19" ht="21" thickBot="1"/>
    <row r="20" spans="4:5" ht="20.25">
      <c r="D20" s="63" t="s">
        <v>19</v>
      </c>
      <c r="E20" s="64"/>
    </row>
    <row r="21" spans="4:5" ht="21" thickBot="1">
      <c r="D21" s="65"/>
      <c r="E21" s="66"/>
    </row>
  </sheetData>
  <mergeCells count="3">
    <mergeCell ref="B1:M2"/>
    <mergeCell ref="B10:E10"/>
    <mergeCell ref="D20:E21"/>
  </mergeCells>
  <printOptions/>
  <pageMargins left="0.75" right="0.75" top="1" bottom="1" header="0.5" footer="0.5"/>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3"/>
  <dimension ref="B1:O19"/>
  <sheetViews>
    <sheetView workbookViewId="0" topLeftCell="A1">
      <selection activeCell="A1" sqref="A1"/>
    </sheetView>
  </sheetViews>
  <sheetFormatPr defaultColWidth="9.140625" defaultRowHeight="12.75"/>
  <cols>
    <col min="1" max="16384" width="9.8515625" style="1" customWidth="1"/>
  </cols>
  <sheetData>
    <row r="1" spans="2:15" ht="20.25">
      <c r="B1" s="58" t="s">
        <v>0</v>
      </c>
      <c r="C1" s="59"/>
      <c r="D1" s="59"/>
      <c r="E1" s="59"/>
      <c r="F1" s="59"/>
      <c r="G1" s="59"/>
      <c r="H1" s="59"/>
      <c r="I1" s="59"/>
      <c r="J1" s="59"/>
      <c r="K1" s="59"/>
      <c r="L1" s="59"/>
      <c r="M1" s="59"/>
      <c r="N1" s="2"/>
      <c r="O1" s="2"/>
    </row>
    <row r="2" spans="2:15" ht="20.25">
      <c r="B2" s="59"/>
      <c r="C2" s="59"/>
      <c r="D2" s="59"/>
      <c r="E2" s="59"/>
      <c r="F2" s="59"/>
      <c r="G2" s="59"/>
      <c r="H2" s="59"/>
      <c r="I2" s="59"/>
      <c r="J2" s="59"/>
      <c r="K2" s="59"/>
      <c r="L2" s="59"/>
      <c r="M2" s="59"/>
      <c r="N2" s="2"/>
      <c r="O2" s="2"/>
    </row>
    <row r="3" ht="21" thickBot="1"/>
    <row r="4" spans="2:14" ht="20.25">
      <c r="B4" s="3" t="s">
        <v>1</v>
      </c>
      <c r="C4" s="13">
        <v>0</v>
      </c>
      <c r="D4" s="13">
        <f aca="true" t="shared" si="0" ref="D4:M4">C4+$N$4</f>
        <v>5</v>
      </c>
      <c r="E4" s="13">
        <f t="shared" si="0"/>
        <v>10</v>
      </c>
      <c r="F4" s="13">
        <f t="shared" si="0"/>
        <v>15</v>
      </c>
      <c r="G4" s="13">
        <f t="shared" si="0"/>
        <v>20</v>
      </c>
      <c r="H4" s="13">
        <f t="shared" si="0"/>
        <v>25</v>
      </c>
      <c r="I4" s="13">
        <f t="shared" si="0"/>
        <v>30</v>
      </c>
      <c r="J4" s="13">
        <f t="shared" si="0"/>
        <v>35</v>
      </c>
      <c r="K4" s="13">
        <f t="shared" si="0"/>
        <v>40</v>
      </c>
      <c r="L4" s="13">
        <f t="shared" si="0"/>
        <v>45</v>
      </c>
      <c r="M4" s="14">
        <f t="shared" si="0"/>
        <v>50</v>
      </c>
      <c r="N4" s="1">
        <v>5</v>
      </c>
    </row>
    <row r="5" spans="2:13" ht="21" thickBot="1">
      <c r="B5" s="5" t="s">
        <v>2</v>
      </c>
      <c r="C5" s="6">
        <f>C4^2*$E$7</f>
        <v>0</v>
      </c>
      <c r="D5" s="6">
        <f aca="true" t="shared" si="1" ref="D5:M5">D4^2*$E$7</f>
        <v>2.5</v>
      </c>
      <c r="E5" s="6">
        <f t="shared" si="1"/>
        <v>10</v>
      </c>
      <c r="F5" s="6">
        <f t="shared" si="1"/>
        <v>22.5</v>
      </c>
      <c r="G5" s="6">
        <f t="shared" si="1"/>
        <v>40</v>
      </c>
      <c r="H5" s="6">
        <f t="shared" si="1"/>
        <v>62.5</v>
      </c>
      <c r="I5" s="6">
        <f t="shared" si="1"/>
        <v>90</v>
      </c>
      <c r="J5" s="6">
        <f t="shared" si="1"/>
        <v>122.5</v>
      </c>
      <c r="K5" s="6">
        <f t="shared" si="1"/>
        <v>160</v>
      </c>
      <c r="L5" s="6">
        <f t="shared" si="1"/>
        <v>202.5</v>
      </c>
      <c r="M5" s="6">
        <f t="shared" si="1"/>
        <v>250</v>
      </c>
    </row>
    <row r="6" ht="21" thickBot="1"/>
    <row r="7" spans="2:5" ht="20.25">
      <c r="B7" s="15" t="s">
        <v>3</v>
      </c>
      <c r="C7" s="16"/>
      <c r="D7" s="17" t="s">
        <v>4</v>
      </c>
      <c r="E7" s="19">
        <f>B8/100</f>
        <v>0.1</v>
      </c>
    </row>
    <row r="8" spans="2:5" ht="21" thickBot="1">
      <c r="B8" s="7">
        <v>10</v>
      </c>
      <c r="C8" s="8"/>
      <c r="D8" s="8"/>
      <c r="E8" s="9"/>
    </row>
    <row r="9" ht="21" thickBot="1"/>
    <row r="10" spans="2:5" ht="20.25">
      <c r="B10" s="60" t="s">
        <v>5</v>
      </c>
      <c r="C10" s="61"/>
      <c r="D10" s="61"/>
      <c r="E10" s="62"/>
    </row>
    <row r="11" spans="2:5" ht="20.25">
      <c r="B11" s="21" t="str">
        <f>CONCATENATE(B4,"=")</f>
        <v>x=</v>
      </c>
      <c r="C11" s="24">
        <f>B12*M4/1000</f>
        <v>20</v>
      </c>
      <c r="D11" s="22" t="str">
        <f>CONCATENATE(B5,"=")</f>
        <v>y=</v>
      </c>
      <c r="E11" s="20">
        <f>C11^2*E7</f>
        <v>40</v>
      </c>
    </row>
    <row r="12" spans="2:5" ht="21" thickBot="1">
      <c r="B12" s="7">
        <v>400</v>
      </c>
      <c r="C12" s="8"/>
      <c r="D12" s="8"/>
      <c r="E12" s="9"/>
    </row>
    <row r="13" ht="21" thickBot="1"/>
    <row r="14" spans="3:5" ht="27">
      <c r="C14" s="26" t="str">
        <f>B5</f>
        <v>y</v>
      </c>
      <c r="D14" s="27" t="s">
        <v>6</v>
      </c>
      <c r="E14" s="28" t="str">
        <f>CONCATENATE(B4,"²")</f>
        <v>x²</v>
      </c>
    </row>
    <row r="15" spans="3:5" ht="25.5">
      <c r="C15" s="29"/>
      <c r="D15" s="30"/>
      <c r="E15" s="31"/>
    </row>
    <row r="16" spans="3:5" ht="26.25" thickBot="1">
      <c r="C16" s="32" t="str">
        <f>B5</f>
        <v>y</v>
      </c>
      <c r="D16" s="33" t="s">
        <v>7</v>
      </c>
      <c r="E16" s="25" t="str">
        <f>CONCATENATE(E7,E14)</f>
        <v>0.1x²</v>
      </c>
    </row>
    <row r="17" ht="21" thickBot="1"/>
    <row r="18" spans="4:5" ht="20.25">
      <c r="D18" s="63" t="s">
        <v>19</v>
      </c>
      <c r="E18" s="64"/>
    </row>
    <row r="19" spans="4:5" ht="21" thickBot="1">
      <c r="D19" s="65"/>
      <c r="E19" s="66"/>
    </row>
  </sheetData>
  <mergeCells count="3">
    <mergeCell ref="B1:M2"/>
    <mergeCell ref="B10:E10"/>
    <mergeCell ref="D18:E19"/>
  </mergeCells>
  <printOptions/>
  <pageMargins left="0.75" right="0.75" top="1" bottom="1" header="0.5" footer="0.5"/>
  <pageSetup orientation="portrait" paperSize="9"/>
  <drawing r:id="rId2"/>
  <legacyDrawing r:id="rId1"/>
</worksheet>
</file>

<file path=xl/worksheets/sheet4.xml><?xml version="1.0" encoding="utf-8"?>
<worksheet xmlns="http://schemas.openxmlformats.org/spreadsheetml/2006/main" xmlns:r="http://schemas.openxmlformats.org/officeDocument/2006/relationships">
  <sheetPr codeName="Sheet4">
    <tabColor indexed="10"/>
  </sheetPr>
  <dimension ref="A1:O10"/>
  <sheetViews>
    <sheetView workbookViewId="0" topLeftCell="A1">
      <selection activeCell="A1" sqref="A1:C1"/>
    </sheetView>
  </sheetViews>
  <sheetFormatPr defaultColWidth="9.140625" defaultRowHeight="12.75"/>
  <cols>
    <col min="1" max="1" width="5.57421875" style="54" customWidth="1"/>
    <col min="2" max="2" width="13.8515625" style="55" customWidth="1"/>
    <col min="3" max="3" width="116.28125" style="55" customWidth="1"/>
    <col min="4" max="16384" width="9.140625" style="48" customWidth="1"/>
  </cols>
  <sheetData>
    <row r="1" spans="1:15" s="44" customFormat="1" ht="23.25">
      <c r="A1" s="67" t="s">
        <v>0</v>
      </c>
      <c r="B1" s="67"/>
      <c r="C1" s="67"/>
      <c r="D1" s="43"/>
      <c r="E1" s="43"/>
      <c r="F1" s="43"/>
      <c r="G1" s="43"/>
      <c r="H1" s="43"/>
      <c r="I1" s="43"/>
      <c r="J1" s="43"/>
      <c r="K1" s="43"/>
      <c r="L1" s="43"/>
      <c r="M1" s="43"/>
      <c r="N1" s="43"/>
      <c r="O1" s="43"/>
    </row>
    <row r="2" spans="1:3" ht="30.75" thickBot="1">
      <c r="A2" s="45">
        <v>1</v>
      </c>
      <c r="B2" s="46" t="s">
        <v>8</v>
      </c>
      <c r="C2" s="47" t="s">
        <v>21</v>
      </c>
    </row>
    <row r="3" spans="1:3" ht="45.75" thickBot="1">
      <c r="A3" s="49" t="s">
        <v>9</v>
      </c>
      <c r="B3" s="50" t="s">
        <v>10</v>
      </c>
      <c r="C3" s="51" t="s">
        <v>18</v>
      </c>
    </row>
    <row r="4" spans="1:3" ht="60.75" thickBot="1">
      <c r="A4" s="49" t="s">
        <v>11</v>
      </c>
      <c r="B4" s="50" t="s">
        <v>13</v>
      </c>
      <c r="C4" s="51" t="s">
        <v>20</v>
      </c>
    </row>
    <row r="5" spans="1:3" ht="45">
      <c r="A5" s="49" t="s">
        <v>12</v>
      </c>
      <c r="B5" s="52" t="s">
        <v>14</v>
      </c>
      <c r="C5" s="53" t="s">
        <v>15</v>
      </c>
    </row>
    <row r="7" spans="1:3" ht="45">
      <c r="A7" s="45">
        <v>2</v>
      </c>
      <c r="B7" s="46" t="s">
        <v>16</v>
      </c>
      <c r="C7" s="47" t="s">
        <v>17</v>
      </c>
    </row>
    <row r="8" spans="1:3" ht="90.75" thickBot="1">
      <c r="A8" s="49" t="s">
        <v>9</v>
      </c>
      <c r="B8" s="56" t="s">
        <v>22</v>
      </c>
      <c r="C8" s="57" t="s">
        <v>23</v>
      </c>
    </row>
    <row r="9" spans="1:3" ht="120.75" thickBot="1">
      <c r="A9" s="49" t="s">
        <v>11</v>
      </c>
      <c r="B9" s="50" t="s">
        <v>24</v>
      </c>
      <c r="C9" s="51" t="s">
        <v>26</v>
      </c>
    </row>
    <row r="10" spans="1:3" ht="120">
      <c r="A10" s="49" t="s">
        <v>12</v>
      </c>
      <c r="B10" s="52" t="s">
        <v>25</v>
      </c>
      <c r="C10" s="53" t="s">
        <v>27</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Hunsley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Curriculum Network</dc:creator>
  <cp:keywords/>
  <dc:description/>
  <cp:lastModifiedBy>Rob</cp:lastModifiedBy>
  <dcterms:created xsi:type="dcterms:W3CDTF">2006-06-15T09:04:12Z</dcterms:created>
  <dcterms:modified xsi:type="dcterms:W3CDTF">2006-10-29T21:51:06Z</dcterms:modified>
  <cp:category/>
  <cp:version/>
  <cp:contentType/>
  <cp:contentStatus/>
</cp:coreProperties>
</file>